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Mode d'emploi" sheetId="1" state="visible" r:id="rId1"/>
    <sheet name="Paramètres" sheetId="2" state="visible" r:id="rId2"/>
    <sheet name="Tableau de bord" sheetId="3" state="visible" r:id="rId3"/>
    <sheet name="Suivi mensuel" sheetId="4" state="visible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<sst xmlns="http://schemas.openxmlformats.org/spreadsheetml/2006/main" count="55" uniqueCount="55">
  <si>
    <t xml:space="preserve">MODE D'EMPLOI — SUIVI PATRIMOINE</t>
  </si>
  <si>
    <t>Étape</t>
  </si>
  <si>
    <t xml:space="preserve">À faire</t>
  </si>
  <si>
    <t>1</t>
  </si>
  <si>
    <t xml:space="preserve">Dans « Paramètres », renommez les placements pour qu'ils correspondent à votre situation.</t>
  </si>
  <si>
    <t>2</t>
  </si>
  <si>
    <t xml:space="preserve">Dans « Suivi mensuel », ajoutez une ligne à chaque relevé mensuel.</t>
  </si>
  <si>
    <t>3</t>
  </si>
  <si>
    <t xml:space="preserve">Renseignez uniquement les cellules jaunes : date et valeur de chaque placement.</t>
  </si>
  <si>
    <t>4</t>
  </si>
  <si>
    <t xml:space="preserve">Saisissez les dettes en valeur positive : elles sont automatiquement soustraites du patrimoine net.</t>
  </si>
  <si>
    <t>5</t>
  </si>
  <si>
    <t xml:space="preserve">Le tableau de bord affiche automatiquement la dernière situation connue.</t>
  </si>
  <si>
    <t>6</t>
  </si>
  <si>
    <t xml:space="preserve">Les graphiques permettent de suivre la répartition actuelle et l'évolution du patrimoine net.</t>
  </si>
  <si>
    <t>Conseil</t>
  </si>
  <si>
    <t xml:space="preserve">Pour suivre correctement la tendance, essayez de faire votre relevé à une date similaire chaque mois (par exemple le dernier jour du mois). Ce fichier suit la valeur de votre patrimoine, pas la performance pure de vos investissements : les versements et retraits influencent donc également la courbe.</t>
  </si>
  <si>
    <t xml:space="preserve">PARAMÈTRES DU PATRIMOINE</t>
  </si>
  <si>
    <t>N°</t>
  </si>
  <si>
    <t xml:space="preserve">Placement / enveloppe</t>
  </si>
  <si>
    <t>Catégorie</t>
  </si>
  <si>
    <t>Type</t>
  </si>
  <si>
    <t xml:space="preserve">Compte courant / liquidités</t>
  </si>
  <si>
    <t>Liquidités</t>
  </si>
  <si>
    <t>Actif</t>
  </si>
  <si>
    <t xml:space="preserve">Livret / épargne de précaution</t>
  </si>
  <si>
    <t>Assurance-vie</t>
  </si>
  <si>
    <t xml:space="preserve">Épargne long terme</t>
  </si>
  <si>
    <t xml:space="preserve">Épargne retraite</t>
  </si>
  <si>
    <t xml:space="preserve">Plan d'épargne en actions</t>
  </si>
  <si>
    <t>Investissements</t>
  </si>
  <si>
    <t>Compte-titres</t>
  </si>
  <si>
    <t xml:space="preserve">Actifs numériques</t>
  </si>
  <si>
    <t xml:space="preserve">Investissements alternatifs</t>
  </si>
  <si>
    <t xml:space="preserve">Autres actifs</t>
  </si>
  <si>
    <t>Autres</t>
  </si>
  <si>
    <t xml:space="preserve">Crédits / dettes</t>
  </si>
  <si>
    <t>Dettes</t>
  </si>
  <si>
    <t>Dette</t>
  </si>
  <si>
    <t>Principe</t>
  </si>
  <si>
    <t xml:space="preserve">Vous pouvez renommer les placements ci-dessus pour adapter le fichier à votre situation.</t>
  </si>
  <si>
    <t xml:space="preserve">Le type « Dette » sera soustrait automatiquement du patrimoine net.</t>
  </si>
  <si>
    <t xml:space="preserve">TABLEAU DE BORD PATRIMOINE</t>
  </si>
  <si>
    <t xml:space="preserve">SYNTHÈSE ACTUELLE</t>
  </si>
  <si>
    <t xml:space="preserve">Dernière mise à jour</t>
  </si>
  <si>
    <t xml:space="preserve">Patrimoine brut</t>
  </si>
  <si>
    <t xml:space="preserve">Patrimoine net</t>
  </si>
  <si>
    <t xml:space="preserve">Évolution depuis le 1er relevé</t>
  </si>
  <si>
    <t>Placement</t>
  </si>
  <si>
    <t xml:space="preserve">Valeur actuelle</t>
  </si>
  <si>
    <t>Répartition</t>
  </si>
  <si>
    <t>—</t>
  </si>
  <si>
    <t xml:space="preserve">SUIVI MENSUEL DU PATRIMOINE</t>
  </si>
  <si>
    <t>Date</t>
  </si>
  <si>
    <t xml:space="preserve">Évolution mensuelle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</si>
</sst>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mmmm yyyy"/>
    <numFmt numFmtId="165" formatCode="#,##0.00 &quot;€&quot;;[Red](#,##0.00 &quot;€&quot;);-"/>
    <numFmt numFmtId="166" formatCode="0.0%;[Red](0.0%);-"/>
    <numFmt numFmtId="167" formatCode="0.0%"/>
  </numFmts>
  <fonts count="6">
    <font>
      <sz val="11.000000"/>
      <name val="Carlito"/>
    </font>
    <font>
      <b/>
      <sz val="16.000000"/>
      <color indexed="65"/>
      <name val="Carlito"/>
    </font>
    <font>
      <b/>
      <sz val="11.000000"/>
      <color indexed="65"/>
      <name val="Carlito"/>
    </font>
    <font>
      <b/>
      <sz val="11.000000"/>
      <color rgb="FF123B4A"/>
      <name val="Carlito"/>
    </font>
    <font>
      <sz val="11.000000"/>
      <color indexed="4"/>
      <name val="Carlito"/>
    </font>
    <font>
      <b/>
      <sz val="17.000000"/>
      <color indexed="65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23B4A"/>
      </patternFill>
    </fill>
    <fill>
      <patternFill patternType="solid">
        <fgColor rgb="FF1F6377"/>
      </patternFill>
    </fill>
    <fill>
      <patternFill patternType="solid">
        <fgColor rgb="FFEEF4F6"/>
      </patternFill>
    </fill>
    <fill>
      <patternFill patternType="solid">
        <fgColor rgb="FFFFF2CC"/>
      </patternFill>
    </fill>
    <fill>
      <patternFill patternType="solid">
        <fgColor rgb="FFF8FAFB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2">
    <xf fontId="0" fillId="0" borderId="0" numFmtId="0" xfId="0"/>
    <xf fontId="1" fillId="2" borderId="0" numFmtId="0" xfId="0" applyFont="1" applyFill="1" applyAlignment="1">
      <alignment wrapText="1"/>
    </xf>
    <xf fontId="1" fillId="2" borderId="0" numFmtId="0" xfId="0" applyFont="1" applyFill="1"/>
    <xf fontId="0" fillId="0" borderId="0" numFmtId="0" xfId="0" applyAlignment="1">
      <alignment wrapText="1"/>
    </xf>
    <xf fontId="2" fillId="3" borderId="0" numFmtId="0" xfId="0" applyFont="1" applyFill="1" applyAlignment="1">
      <alignment wrapText="1"/>
    </xf>
    <xf fontId="3" fillId="4" borderId="0" numFmtId="0" xfId="0" applyFont="1" applyFill="1" applyAlignment="1">
      <alignment wrapText="1"/>
    </xf>
    <xf fontId="1" fillId="2" borderId="0" numFmtId="0" xfId="0" applyFont="1" applyFill="1" applyAlignment="1">
      <alignment horizontal="left" vertical="center" wrapText="1"/>
    </xf>
    <xf fontId="2" fillId="3" borderId="0" numFmtId="0" xfId="0" applyFont="1" applyFill="1" applyAlignment="1">
      <alignment horizontal="center" wrapText="1"/>
    </xf>
    <xf fontId="4" fillId="5" borderId="0" numFmtId="0" xfId="0" applyFont="1" applyFill="1" applyAlignment="1">
      <alignment wrapText="1"/>
    </xf>
    <xf fontId="5" fillId="2" borderId="0" numFmtId="0" xfId="0" applyFont="1" applyFill="1" applyAlignment="1">
      <alignment horizontal="left"/>
    </xf>
    <xf fontId="2" fillId="3" borderId="0" numFmtId="0" xfId="0" applyFont="1" applyFill="1"/>
    <xf fontId="3" fillId="4" borderId="0" numFmtId="0" xfId="0" applyFont="1" applyFill="1"/>
    <xf fontId="0" fillId="4" borderId="0" numFmtId="164" xfId="0" applyNumberFormat="1" applyFill="1"/>
    <xf fontId="0" fillId="4" borderId="0" numFmtId="165" xfId="0" applyNumberFormat="1" applyFill="1"/>
    <xf fontId="0" fillId="4" borderId="0" numFmtId="166" xfId="0" applyNumberFormat="1" applyFill="1"/>
    <xf fontId="0" fillId="6" borderId="0" numFmtId="0" xfId="0" applyFill="1"/>
    <xf fontId="0" fillId="6" borderId="0" numFmtId="165" xfId="0" applyNumberFormat="1" applyFill="1"/>
    <xf fontId="0" fillId="6" borderId="0" numFmtId="167" xfId="0" applyNumberFormat="1" applyFill="1"/>
    <xf fontId="1" fillId="2" borderId="0" numFmtId="0" xfId="0" applyFont="1" applyFill="1" applyAlignment="1">
      <alignment horizontal="left"/>
    </xf>
    <xf fontId="2" fillId="3" borderId="0" numFmtId="0" xfId="0" applyFont="1" applyFill="1" applyAlignment="1">
      <alignment horizontal="center" vertical="center" wrapText="1"/>
    </xf>
    <xf fontId="4" fillId="5" borderId="0" numFmtId="17" xfId="0" applyNumberFormat="1" applyFont="1" applyFill="1"/>
    <xf fontId="4" fillId="5" borderId="0" numFmtId="165" xfId="0" applyNumberFormat="1" applyFont="1" applyFill="1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/Relationships>
</file>

<file path=xl/charts/_rels/chart2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/>
              <a:t>Répartition actuelle des actifs</a:t>
            </a:r>
            <a:endParaRPr/>
          </a:p>
        </c:rich>
      </c:tx>
      <c:layout/>
      <c:overlay val="0"/>
    </c:title>
    <c:plotArea>
      <c:layout/>
      <c:pieChart>
        <c:varyColors val="0"/>
        <c:ser>
          <c:idx val="0"/>
          <c:order val="0"/>
          <c:tx>
            <c:v>Valeur actuelle</c:v>
          </c:tx>
          <c:dLbls>
            <c:dLblPos val="bestFit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cat>
            <c:strRef>
              <c:f>'Tableau de bord'!$A$11:$A$18</c:f>
              <c:strCache>
                <c:ptCount val="0"/>
              </c:strCache>
            </c:strRef>
          </c:cat>
          <c:val>
            <c:numRef>
              <c:f>'Tableau de bord'!$B$11:$B$18</c:f>
              <c:numCache>
                <c:formatCode>#,##0.00 "€";[Red](#,##0.00 "€");-</c:formatCode>
                <c:ptCount val="0"/>
              </c:numCache>
            </c:numRef>
          </c:val>
        </c:ser>
        <c:dLbls>
          <c:dLblPos val="bestFit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</c:dLbls>
      </c:pieChart>
    </c:plotArea>
    <c:legend>
      <c:legendPos val="r"/>
      <c:layout/>
      <c:overlay val="0"/>
    </c:legend>
    <c:plotVisOnly val="1"/>
    <c:showDLblsOverMax val="0"/>
  </c:chart>
  <c:spPr bwMode="auto">
    <a:xfrm rot="0">
      <a:off x="0" y="0"/>
      <a:ext cx="0" cy="0"/>
    </a:xfrm>
    <a:prstGeom prst="rect">
      <a:avLst/>
    </a:prstGeom>
    <a:ln w="9525">
      <a:solidFill>
        <a:srgbClr val="D9D9D9"/>
      </a:solidFill>
      <a:prstDash val="solid"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plotArea>
      <c:layout/>
      <c:lineChart>
        <c:grouping val="standard"/>
        <c:varyColors val="0"/>
        <c:ser>
          <c:idx val="0"/>
          <c:order val="0"/>
          <c:tx>
            <c:v>Patrimoine net</c:v>
          </c:tx>
          <c:marker>
            <c:symbol val="none"/>
          </c:marker>
          <c:cat>
            <c:strRef>
              <c:f>'Suivi mensuel'!$A$4:$A$63</c:f>
              <c:strCache>
                <c:ptCount val="0"/>
              </c:strCache>
            </c:strRef>
          </c:cat>
          <c:val>
            <c:numRef>
              <c:f>'Suivi mensuel'!$L$4:$L$63</c:f>
              <c:numCache>
                <c:formatCode>#,##0 "€"</c:formatCode>
                <c:ptCount val="0"/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layout/>
      <c:overlay val="0"/>
    </c:legend>
    <c:plotVisOnly val="1"/>
    <c:showDLblsOverMax val="0"/>
  </c:chart>
  <c:spPr bwMode="auto">
    <a:xfrm rot="0">
      <a:off x="0" y="0"/>
      <a:ext cx="0" cy="0"/>
    </a:xfrm>
    <a:prstGeom prst="rect">
      <a:avLst/>
    </a:prstGeom>
    <a:ln w="9525">
      <a:solidFill>
        <a:srgbClr val="D9D9D9"/>
      </a:solidFill>
      <a:prstDash val="solid"/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4</xdr:col>
      <xdr:colOff>0</xdr:colOff>
      <xdr:row>2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1" name="Chart"/>
        <xdr:cNvGraphicFramePr>
          <a:graphicFrameLocks xmlns:a="http://schemas.openxmlformats.org/drawingml/2006/main"/>
        </xdr:cNvGraphicFramePr>
      </xdr:nvGraphicFramePr>
      <xdr:xfrm rot="0"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0</xdr:col>
      <xdr:colOff>0</xdr:colOff>
      <xdr:row>21</xdr:row>
      <xdr:rowOff>0</xdr:rowOff>
    </xdr:from>
    <xdr:to>
      <xdr:col>8</xdr:col>
      <xdr:colOff>0</xdr:colOff>
      <xdr:row>39</xdr:row>
      <xdr:rowOff>0</xdr:rowOff>
    </xdr:to>
    <xdr:graphicFrame>
      <xdr:nvGraphicFramePr>
        <xdr:cNvPr id="2" name="Chart"/>
        <xdr:cNvGraphicFramePr>
          <a:graphicFrameLocks xmlns:a="http://schemas.openxmlformats.org/drawingml/2006/main"/>
        </xdr:cNvGraphicFramePr>
      </xdr:nvGraphicFramePr>
      <xdr:xfrm rot="0"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DigitalNerdLife">
  <a:themeElements>
    <a:clrScheme name="DigitalNerdLif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DigitalNerdLif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12"/>
    <col customWidth="1" min="2" max="2" width="90"/>
  </cols>
  <sheetData>
    <row r="1" ht="21">
      <c r="A1" s="1" t="s">
        <v>0</v>
      </c>
      <c r="B1" s="1"/>
      <c r="C1" s="2"/>
      <c r="D1" s="2"/>
      <c r="E1" s="2"/>
      <c r="F1" s="2"/>
    </row>
    <row r="2">
      <c r="A2" s="3"/>
      <c r="B2" s="3"/>
    </row>
    <row r="3">
      <c r="A3" s="4" t="s">
        <v>1</v>
      </c>
      <c r="B3" s="4" t="s">
        <v>2</v>
      </c>
    </row>
    <row r="4">
      <c r="A4" s="3" t="s">
        <v>3</v>
      </c>
      <c r="B4" s="3" t="s">
        <v>4</v>
      </c>
    </row>
    <row r="5">
      <c r="A5" s="3" t="s">
        <v>5</v>
      </c>
      <c r="B5" s="3" t="s">
        <v>6</v>
      </c>
    </row>
    <row r="6">
      <c r="A6" s="3" t="s">
        <v>7</v>
      </c>
      <c r="B6" s="3" t="s">
        <v>8</v>
      </c>
    </row>
    <row r="7">
      <c r="A7" s="3" t="s">
        <v>9</v>
      </c>
      <c r="B7" s="3" t="s">
        <v>10</v>
      </c>
    </row>
    <row r="8">
      <c r="A8" s="3" t="s">
        <v>11</v>
      </c>
      <c r="B8" s="3" t="s">
        <v>12</v>
      </c>
    </row>
    <row r="9">
      <c r="A9" s="3" t="s">
        <v>13</v>
      </c>
      <c r="B9" s="3" t="s">
        <v>14</v>
      </c>
    </row>
    <row r="10">
      <c r="A10" s="3"/>
      <c r="B10" s="3"/>
    </row>
    <row r="11">
      <c r="A11" s="5" t="s">
        <v>15</v>
      </c>
      <c r="B11" s="5"/>
    </row>
    <row r="12" ht="45" customHeight="1">
      <c r="A12" s="3" t="s">
        <v>16</v>
      </c>
      <c r="B12" s="3"/>
    </row>
    <row r="13" ht="45" customHeight="1">
      <c r="A13" s="3"/>
      <c r="B13" s="3"/>
    </row>
    <row r="14" ht="45" customHeight="1">
      <c r="A14" s="3"/>
      <c r="B14" s="3"/>
    </row>
  </sheetData>
  <mergeCells count="3">
    <mergeCell ref="A1:F1"/>
    <mergeCell ref="A11:B11"/>
    <mergeCell ref="A12:B1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8"/>
    <col customWidth="1" min="2" max="2" width="32"/>
    <col customWidth="1" min="3" max="3" width="24"/>
    <col customWidth="1" min="4" max="4" width="14"/>
  </cols>
  <sheetData>
    <row r="1" ht="28" customHeight="1">
      <c r="A1" s="6" t="s">
        <v>17</v>
      </c>
      <c r="B1" s="6"/>
      <c r="C1" s="6"/>
      <c r="D1" s="6"/>
    </row>
    <row r="2">
      <c r="A2" s="3"/>
      <c r="B2" s="3"/>
      <c r="C2" s="3"/>
      <c r="D2" s="3"/>
    </row>
    <row r="3">
      <c r="A3" s="7" t="s">
        <v>18</v>
      </c>
      <c r="B3" s="7" t="s">
        <v>19</v>
      </c>
      <c r="C3" s="7" t="s">
        <v>20</v>
      </c>
      <c r="D3" s="7" t="s">
        <v>21</v>
      </c>
    </row>
    <row r="4">
      <c r="A4" s="3">
        <v>1</v>
      </c>
      <c r="B4" s="8" t="s">
        <v>22</v>
      </c>
      <c r="C4" s="8" t="s">
        <v>23</v>
      </c>
      <c r="D4" s="8" t="s">
        <v>24</v>
      </c>
    </row>
    <row r="5">
      <c r="A5" s="3">
        <v>2</v>
      </c>
      <c r="B5" s="8" t="s">
        <v>25</v>
      </c>
      <c r="C5" s="8" t="s">
        <v>23</v>
      </c>
      <c r="D5" s="8" t="s">
        <v>24</v>
      </c>
    </row>
    <row r="6">
      <c r="A6" s="3">
        <v>3</v>
      </c>
      <c r="B6" s="8" t="s">
        <v>26</v>
      </c>
      <c r="C6" s="8" t="s">
        <v>27</v>
      </c>
      <c r="D6" s="8" t="s">
        <v>24</v>
      </c>
    </row>
    <row r="7">
      <c r="A7" s="3">
        <v>4</v>
      </c>
      <c r="B7" s="8" t="s">
        <v>28</v>
      </c>
      <c r="C7" s="8" t="s">
        <v>27</v>
      </c>
      <c r="D7" s="8" t="s">
        <v>24</v>
      </c>
    </row>
    <row r="8">
      <c r="A8" s="3">
        <v>5</v>
      </c>
      <c r="B8" s="8" t="s">
        <v>29</v>
      </c>
      <c r="C8" s="8" t="s">
        <v>30</v>
      </c>
      <c r="D8" s="8" t="s">
        <v>24</v>
      </c>
    </row>
    <row r="9">
      <c r="A9" s="3">
        <v>6</v>
      </c>
      <c r="B9" s="8" t="s">
        <v>31</v>
      </c>
      <c r="C9" s="8" t="s">
        <v>30</v>
      </c>
      <c r="D9" s="8" t="s">
        <v>24</v>
      </c>
    </row>
    <row r="10">
      <c r="A10" s="3">
        <v>7</v>
      </c>
      <c r="B10" s="8" t="s">
        <v>32</v>
      </c>
      <c r="C10" s="8" t="s">
        <v>33</v>
      </c>
      <c r="D10" s="8" t="s">
        <v>24</v>
      </c>
    </row>
    <row r="11">
      <c r="A11" s="3">
        <v>8</v>
      </c>
      <c r="B11" s="8" t="s">
        <v>34</v>
      </c>
      <c r="C11" s="8" t="s">
        <v>35</v>
      </c>
      <c r="D11" s="8" t="s">
        <v>24</v>
      </c>
    </row>
    <row r="12">
      <c r="A12" s="3">
        <v>9</v>
      </c>
      <c r="B12" s="8" t="s">
        <v>36</v>
      </c>
      <c r="C12" s="8" t="s">
        <v>37</v>
      </c>
      <c r="D12" s="8" t="s">
        <v>38</v>
      </c>
    </row>
    <row r="13">
      <c r="A13" s="3"/>
      <c r="B13" s="3"/>
      <c r="C13" s="3"/>
      <c r="D13" s="3"/>
    </row>
    <row r="14">
      <c r="A14" s="5" t="s">
        <v>39</v>
      </c>
      <c r="B14" s="5"/>
      <c r="C14" s="5"/>
      <c r="D14" s="5"/>
    </row>
    <row r="15">
      <c r="A15" s="3" t="s">
        <v>40</v>
      </c>
      <c r="B15" s="3"/>
      <c r="C15" s="3"/>
      <c r="D15" s="3"/>
    </row>
    <row r="16">
      <c r="A16" s="3" t="s">
        <v>41</v>
      </c>
      <c r="B16" s="3"/>
      <c r="C16" s="3"/>
      <c r="D16" s="3"/>
    </row>
  </sheetData>
  <mergeCells count="4">
    <mergeCell ref="A1:D1"/>
    <mergeCell ref="A14:D14"/>
    <mergeCell ref="A15:D15"/>
    <mergeCell ref="A16:D1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26"/>
    <col customWidth="1" min="2" max="2" width="18"/>
    <col customWidth="1" min="3" max="3" width="14"/>
  </cols>
  <sheetData>
    <row r="1" ht="30" customHeight="1">
      <c r="A1" s="9" t="s">
        <v>42</v>
      </c>
      <c r="B1" s="9"/>
      <c r="C1" s="9"/>
      <c r="D1" s="9"/>
      <c r="E1" s="9"/>
      <c r="F1" s="9"/>
      <c r="G1" s="9"/>
      <c r="H1" s="9"/>
    </row>
    <row r="3">
      <c r="A3" s="10" t="s">
        <v>43</v>
      </c>
      <c r="B3" s="10"/>
    </row>
    <row r="4">
      <c r="A4" s="11" t="s">
        <v>44</v>
      </c>
      <c r="B4" s="12">
        <f>IFERROR(LOOKUP(2,1/('Suivi mensuel'!A4:A63&lt;&gt;""),'Suivi mensuel'!A4:A63),"")</f>
        <v>46081</v>
      </c>
    </row>
    <row r="5">
      <c r="A5" s="11" t="s">
        <v>45</v>
      </c>
      <c r="B5" s="13">
        <f>IFERROR(LOOKUP(2,1/('Suivi mensuel'!A4:A63&lt;&gt;""),'Suivi mensuel'!K4:K63),0)</f>
        <v>32970</v>
      </c>
    </row>
    <row r="6">
      <c r="A6" s="11" t="s">
        <v>37</v>
      </c>
      <c r="B6" s="13">
        <f>IFERROR(LOOKUP(2,1/('Suivi mensuel'!A4:A63&lt;&gt;""),'Suivi mensuel'!J4:J63),0)</f>
        <v>2800</v>
      </c>
    </row>
    <row r="7">
      <c r="A7" s="11" t="s">
        <v>46</v>
      </c>
      <c r="B7" s="13">
        <f>IFERROR(LOOKUP(2,1/('Suivi mensuel'!A4:A63&lt;&gt;""),'Suivi mensuel'!L4:L63),0)</f>
        <v>30170</v>
      </c>
    </row>
    <row r="8">
      <c r="A8" s="11" t="s">
        <v>47</v>
      </c>
      <c r="B8" s="14">
        <f>IFERROR(B7/'Suivi mensuel'!L4-1,0)</f>
        <v>0.040344827586206833</v>
      </c>
    </row>
    <row r="10">
      <c r="A10" s="10" t="s">
        <v>48</v>
      </c>
      <c r="B10" s="10" t="s">
        <v>49</v>
      </c>
      <c r="C10" s="10" t="s">
        <v>50</v>
      </c>
    </row>
    <row r="11">
      <c r="A11" s="15" t="str">
        <f>Paramètres!B4</f>
        <v xml:space="preserve">Compte courant / liquidités</v>
      </c>
      <c r="B11" s="16">
        <f>IFERROR(LOOKUP(2,1/('Suivi mensuel'!$A$4:$A$63&lt;&gt;""),'Suivi mensuel'!$B$4:$B$63),0)</f>
        <v>2200</v>
      </c>
      <c r="C11" s="17">
        <f t="shared" ref="C11:C18" si="0">IFERROR(B11/SUM($B$11:$B$18),0)</f>
        <v>0.066727327873824682</v>
      </c>
    </row>
    <row r="12">
      <c r="A12" s="15" t="str">
        <f>Paramètres!B5</f>
        <v xml:space="preserve">Livret / épargne de précaution</v>
      </c>
      <c r="B12" s="16">
        <f>IFERROR(LOOKUP(2,1/('Suivi mensuel'!$A$4:$A$63&lt;&gt;""),'Suivi mensuel'!$C$4:$C$63),0)</f>
        <v>8200</v>
      </c>
      <c r="C12" s="17">
        <f t="shared" si="0"/>
        <v>0.24871094934789204</v>
      </c>
    </row>
    <row r="13">
      <c r="A13" s="15" t="str">
        <f>Paramètres!B6</f>
        <v>Assurance-vie</v>
      </c>
      <c r="B13" s="16">
        <f>IFERROR(LOOKUP(2,1/('Suivi mensuel'!$A$4:$A$63&lt;&gt;""),'Suivi mensuel'!$D$4:$D$63),0)</f>
        <v>5100</v>
      </c>
      <c r="C13" s="17">
        <f t="shared" si="0"/>
        <v>0.15468607825295724</v>
      </c>
    </row>
    <row r="14">
      <c r="A14" s="15" t="str">
        <f>Paramètres!B7</f>
        <v xml:space="preserve">Épargne retraite</v>
      </c>
      <c r="B14" s="16">
        <f>IFERROR(LOOKUP(2,1/('Suivi mensuel'!$A$4:$A$63&lt;&gt;""),'Suivi mensuel'!$E$4:$E$63),0)</f>
        <v>10100</v>
      </c>
      <c r="C14" s="17">
        <f t="shared" si="0"/>
        <v>0.30633909614801336</v>
      </c>
    </row>
    <row r="15">
      <c r="A15" s="15" t="str">
        <f>Paramètres!B8</f>
        <v xml:space="preserve">Plan d'épargne en actions</v>
      </c>
      <c r="B15" s="16">
        <f>IFERROR(LOOKUP(2,1/('Suivi mensuel'!$A$4:$A$63&lt;&gt;""),'Suivi mensuel'!$F$4:$F$63),0)</f>
        <v>4300</v>
      </c>
      <c r="C15" s="17">
        <f t="shared" si="0"/>
        <v>0.13042159538974826</v>
      </c>
    </row>
    <row r="16">
      <c r="A16" s="15" t="str">
        <f>Paramètres!B9</f>
        <v>Compte-titres</v>
      </c>
      <c r="B16" s="16">
        <f>IFERROR(LOOKUP(2,1/('Suivi mensuel'!$A$4:$A$63&lt;&gt;""),'Suivi mensuel'!$G$4:$G$63),0)</f>
        <v>1550</v>
      </c>
      <c r="C16" s="17">
        <f t="shared" si="0"/>
        <v>0.047012435547467396</v>
      </c>
    </row>
    <row r="17">
      <c r="A17" s="15" t="str">
        <f>Paramètres!B10</f>
        <v xml:space="preserve">Actifs numériques</v>
      </c>
      <c r="B17" s="16">
        <f>IFERROR(LOOKUP(2,1/('Suivi mensuel'!$A$4:$A$63&lt;&gt;""),'Suivi mensuel'!$H$4:$H$63),0)</f>
        <v>520</v>
      </c>
      <c r="C17" s="17">
        <f t="shared" si="0"/>
        <v>0.015771913861085837</v>
      </c>
    </row>
    <row r="18">
      <c r="A18" s="15" t="str">
        <f>Paramètres!B11</f>
        <v xml:space="preserve">Autres actifs</v>
      </c>
      <c r="B18" s="16">
        <f>IFERROR(LOOKUP(2,1/('Suivi mensuel'!$A$4:$A$63&lt;&gt;""),'Suivi mensuel'!$I$4:$I$63),0)</f>
        <v>1000</v>
      </c>
      <c r="C18" s="17">
        <f t="shared" si="0"/>
        <v>0.030330603579011222</v>
      </c>
    </row>
    <row r="19">
      <c r="A19" s="15" t="str">
        <f>Paramètres!B12</f>
        <v xml:space="preserve">Crédits / dettes</v>
      </c>
      <c r="B19" s="16">
        <f>IFERROR(LOOKUP(2,1/('Suivi mensuel'!$A$4:$A$63&lt;&gt;""),'Suivi mensuel'!$J$4:$J$63),0)</f>
        <v>2800</v>
      </c>
      <c r="C19" s="15" t="s">
        <v>51</v>
      </c>
    </row>
  </sheetData>
  <mergeCells count="2">
    <mergeCell ref="A1:H1"/>
    <mergeCell ref="A3:B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lessThan" id="{77427CB9-53E2-47A2-9B21-F264002C7E4D}">
            <xm:f>0</xm:f>
            <x14:dxf>
              <font>
                <color rgb="FFC00000"/>
              </font>
            </x14:dxf>
          </x14:cfRule>
          <xm:sqref>B8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3" topLeftCell="A4" activePane="bottomLeft" state="frozen"/>
      <selection activeCell="A1" activeCellId="0" sqref="A1"/>
    </sheetView>
  </sheetViews>
  <sheetFormatPr defaultRowHeight="15"/>
  <cols>
    <col customWidth="1" min="1" max="1" width="12"/>
    <col customWidth="1" min="2" max="2" width="22"/>
    <col customWidth="1" min="3" max="3" width="24"/>
    <col customWidth="1" min="4" max="5" width="18"/>
    <col customWidth="1" min="6" max="6" width="24"/>
    <col customWidth="1" min="7" max="7" width="16"/>
    <col customWidth="1" min="8" max="8" width="18"/>
    <col customWidth="1" min="9" max="10" width="16"/>
    <col customWidth="1" min="11" max="12" width="17"/>
    <col customWidth="1" min="13" max="13" width="16"/>
  </cols>
  <sheetData>
    <row r="1" ht="28" customHeight="1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ht="36" customHeight="1">
      <c r="A3" s="19" t="s">
        <v>53</v>
      </c>
      <c r="B3" s="19" t="str">
        <f>Paramètres!B4</f>
        <v xml:space="preserve">Compte courant / liquidités</v>
      </c>
      <c r="C3" s="19" t="str">
        <f>Paramètres!B5</f>
        <v xml:space="preserve">Livret / épargne de précaution</v>
      </c>
      <c r="D3" s="19" t="str">
        <f>Paramètres!B6</f>
        <v>Assurance-vie</v>
      </c>
      <c r="E3" s="19" t="str">
        <f>Paramètres!B7</f>
        <v xml:space="preserve">Épargne retraite</v>
      </c>
      <c r="F3" s="19" t="str">
        <f>Paramètres!B8</f>
        <v xml:space="preserve">Plan d'épargne en actions</v>
      </c>
      <c r="G3" s="19" t="str">
        <f>Paramètres!B9</f>
        <v>Compte-titres</v>
      </c>
      <c r="H3" s="19" t="str">
        <f>Paramètres!B10</f>
        <v xml:space="preserve">Actifs numériques</v>
      </c>
      <c r="I3" s="19" t="str">
        <f>Paramètres!B11</f>
        <v xml:space="preserve">Autres actifs</v>
      </c>
      <c r="J3" s="19" t="str">
        <f>Paramètres!B12</f>
        <v xml:space="preserve">Crédits / dettes</v>
      </c>
      <c r="K3" s="19" t="s">
        <v>45</v>
      </c>
      <c r="L3" s="19" t="s">
        <v>46</v>
      </c>
      <c r="M3" s="19" t="s">
        <v>54</v>
      </c>
    </row>
    <row r="4">
      <c r="A4" s="20">
        <v>46053</v>
      </c>
      <c r="B4" s="21">
        <v>2000</v>
      </c>
      <c r="C4" s="21">
        <v>8000</v>
      </c>
      <c r="D4" s="21">
        <v>5000</v>
      </c>
      <c r="E4" s="21">
        <v>10000</v>
      </c>
      <c r="F4" s="21">
        <v>4000</v>
      </c>
      <c r="G4" s="21">
        <v>1500</v>
      </c>
      <c r="H4" s="21">
        <v>500</v>
      </c>
      <c r="I4" s="21">
        <v>1000</v>
      </c>
      <c r="J4" s="21">
        <v>3000</v>
      </c>
      <c r="K4" s="13">
        <f t="shared" ref="K4:K9" si="1">IF(A4="","",SUM(B4:I4))</f>
        <v>32000</v>
      </c>
      <c r="L4" s="13">
        <f t="shared" ref="L4:L9" si="2">IF(A4="","",K4-J4)</f>
        <v>29000</v>
      </c>
      <c r="M4" s="14" t="str">
        <f t="shared" ref="M4:M9" si="3">IF(OR(A4="",ROW()=4),"",IFERROR(L4/L3-1,""))</f>
        <v/>
      </c>
    </row>
    <row r="5">
      <c r="A5" s="20">
        <v>46081</v>
      </c>
      <c r="B5" s="21">
        <v>2200</v>
      </c>
      <c r="C5" s="21">
        <v>8200</v>
      </c>
      <c r="D5" s="21">
        <v>5100</v>
      </c>
      <c r="E5" s="21">
        <v>10100</v>
      </c>
      <c r="F5" s="21">
        <v>4300</v>
      </c>
      <c r="G5" s="21">
        <v>1550</v>
      </c>
      <c r="H5" s="21">
        <v>520</v>
      </c>
      <c r="I5" s="21">
        <v>1000</v>
      </c>
      <c r="J5" s="21">
        <v>2800</v>
      </c>
      <c r="K5" s="13">
        <f t="shared" si="1"/>
        <v>32970</v>
      </c>
      <c r="L5" s="13">
        <f t="shared" si="2"/>
        <v>30170</v>
      </c>
      <c r="M5" s="14">
        <f t="shared" si="3"/>
        <v>0.040344827586206833</v>
      </c>
    </row>
    <row r="6">
      <c r="A6" s="20"/>
      <c r="B6" s="21"/>
      <c r="C6" s="21"/>
      <c r="D6" s="21"/>
      <c r="E6" s="21"/>
      <c r="F6" s="21"/>
      <c r="G6" s="21"/>
      <c r="H6" s="21"/>
      <c r="I6" s="21"/>
      <c r="J6" s="21"/>
      <c r="K6" s="13" t="str">
        <f t="shared" si="1"/>
        <v/>
      </c>
      <c r="L6" s="13" t="str">
        <f t="shared" si="2"/>
        <v/>
      </c>
      <c r="M6" s="14" t="str">
        <f t="shared" si="3"/>
        <v/>
      </c>
    </row>
    <row r="7">
      <c r="A7" s="20"/>
      <c r="B7" s="21"/>
      <c r="C7" s="21"/>
      <c r="D7" s="21"/>
      <c r="E7" s="21"/>
      <c r="F7" s="21"/>
      <c r="G7" s="21"/>
      <c r="H7" s="21"/>
      <c r="I7" s="21"/>
      <c r="J7" s="21"/>
      <c r="K7" s="13" t="str">
        <f t="shared" si="1"/>
        <v/>
      </c>
      <c r="L7" s="13" t="str">
        <f t="shared" si="2"/>
        <v/>
      </c>
      <c r="M7" s="14" t="str">
        <f t="shared" si="3"/>
        <v/>
      </c>
    </row>
    <row r="8">
      <c r="A8" s="20"/>
      <c r="B8" s="21"/>
      <c r="C8" s="21"/>
      <c r="D8" s="21"/>
      <c r="E8" s="21"/>
      <c r="F8" s="21"/>
      <c r="G8" s="21"/>
      <c r="H8" s="21"/>
      <c r="I8" s="21"/>
      <c r="J8" s="21"/>
      <c r="K8" s="13" t="str">
        <f t="shared" si="1"/>
        <v/>
      </c>
      <c r="L8" s="13" t="str">
        <f t="shared" si="2"/>
        <v/>
      </c>
      <c r="M8" s="14" t="str">
        <f t="shared" si="3"/>
        <v/>
      </c>
    </row>
    <row r="9">
      <c r="A9" s="20"/>
      <c r="B9" s="21"/>
      <c r="C9" s="21"/>
      <c r="D9" s="21"/>
      <c r="E9" s="21"/>
      <c r="F9" s="21"/>
      <c r="G9" s="21"/>
      <c r="H9" s="21"/>
      <c r="I9" s="21"/>
      <c r="J9" s="21"/>
      <c r="K9" s="13" t="str">
        <f t="shared" si="1"/>
        <v/>
      </c>
      <c r="L9" s="13" t="str">
        <f t="shared" si="2"/>
        <v/>
      </c>
      <c r="M9" s="14" t="str">
        <f t="shared" si="3"/>
        <v/>
      </c>
    </row>
    <row r="10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13" t="str">
        <f t="shared" ref="K10:K63" si="4">IF(A10="","",SUM(B10:I10))</f>
        <v/>
      </c>
      <c r="L10" s="13" t="str">
        <f t="shared" ref="L10:L63" si="5">IF(A10="","",K10-J10)</f>
        <v/>
      </c>
      <c r="M10" s="14" t="str">
        <f>IF(OR(A10="",ROW()=4),"",IFERROR(L10/L9-1,""))</f>
        <v/>
      </c>
    </row>
    <row r="1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13" t="str">
        <f t="shared" si="4"/>
        <v/>
      </c>
      <c r="L11" s="13" t="str">
        <f t="shared" si="5"/>
        <v/>
      </c>
      <c r="M11" s="14" t="str">
        <f t="shared" ref="M11:M63" si="6">IF(OR(A11="",ROW()=4),"",IFERROR(L11/L10-1,""))</f>
        <v/>
      </c>
    </row>
    <row r="12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13" t="str">
        <f t="shared" si="4"/>
        <v/>
      </c>
      <c r="L12" s="13" t="str">
        <f t="shared" si="5"/>
        <v/>
      </c>
      <c r="M12" s="14" t="str">
        <f t="shared" si="6"/>
        <v/>
      </c>
    </row>
    <row r="13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13" t="str">
        <f t="shared" si="4"/>
        <v/>
      </c>
      <c r="L13" s="13" t="str">
        <f t="shared" si="5"/>
        <v/>
      </c>
      <c r="M13" s="14" t="str">
        <f t="shared" si="6"/>
        <v/>
      </c>
    </row>
    <row r="14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13" t="str">
        <f t="shared" si="4"/>
        <v/>
      </c>
      <c r="L14" s="13" t="str">
        <f t="shared" si="5"/>
        <v/>
      </c>
      <c r="M14" s="14" t="str">
        <f t="shared" si="6"/>
        <v/>
      </c>
    </row>
    <row r="1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13" t="str">
        <f t="shared" si="4"/>
        <v/>
      </c>
      <c r="L15" s="13" t="str">
        <f t="shared" si="5"/>
        <v/>
      </c>
      <c r="M15" s="14" t="str">
        <f t="shared" si="6"/>
        <v/>
      </c>
    </row>
    <row r="16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13" t="str">
        <f t="shared" si="4"/>
        <v/>
      </c>
      <c r="L16" s="13" t="str">
        <f t="shared" si="5"/>
        <v/>
      </c>
      <c r="M16" s="14" t="str">
        <f t="shared" si="6"/>
        <v/>
      </c>
    </row>
    <row r="17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13" t="str">
        <f t="shared" si="4"/>
        <v/>
      </c>
      <c r="L17" s="13" t="str">
        <f t="shared" si="5"/>
        <v/>
      </c>
      <c r="M17" s="14" t="str">
        <f t="shared" si="6"/>
        <v/>
      </c>
    </row>
    <row r="18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13" t="str">
        <f t="shared" si="4"/>
        <v/>
      </c>
      <c r="L18" s="13" t="str">
        <f t="shared" si="5"/>
        <v/>
      </c>
      <c r="M18" s="14" t="str">
        <f t="shared" si="6"/>
        <v/>
      </c>
    </row>
    <row r="19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13" t="str">
        <f t="shared" si="4"/>
        <v/>
      </c>
      <c r="L19" s="13" t="str">
        <f t="shared" si="5"/>
        <v/>
      </c>
      <c r="M19" s="14" t="str">
        <f t="shared" si="6"/>
        <v/>
      </c>
    </row>
    <row r="20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13" t="str">
        <f t="shared" si="4"/>
        <v/>
      </c>
      <c r="L20" s="13" t="str">
        <f t="shared" si="5"/>
        <v/>
      </c>
      <c r="M20" s="14" t="str">
        <f t="shared" si="6"/>
        <v/>
      </c>
    </row>
    <row r="21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13" t="str">
        <f t="shared" si="4"/>
        <v/>
      </c>
      <c r="L21" s="13" t="str">
        <f t="shared" si="5"/>
        <v/>
      </c>
      <c r="M21" s="14" t="str">
        <f t="shared" si="6"/>
        <v/>
      </c>
    </row>
    <row r="2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13" t="str">
        <f t="shared" si="4"/>
        <v/>
      </c>
      <c r="L22" s="13" t="str">
        <f t="shared" si="5"/>
        <v/>
      </c>
      <c r="M22" s="14" t="str">
        <f t="shared" si="6"/>
        <v/>
      </c>
    </row>
    <row r="23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13" t="str">
        <f t="shared" si="4"/>
        <v/>
      </c>
      <c r="L23" s="13" t="str">
        <f t="shared" si="5"/>
        <v/>
      </c>
      <c r="M23" s="14" t="str">
        <f t="shared" si="6"/>
        <v/>
      </c>
    </row>
    <row r="24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13" t="str">
        <f t="shared" si="4"/>
        <v/>
      </c>
      <c r="L24" s="13" t="str">
        <f t="shared" si="5"/>
        <v/>
      </c>
      <c r="M24" s="14" t="str">
        <f t="shared" si="6"/>
        <v/>
      </c>
    </row>
    <row r="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13" t="str">
        <f t="shared" si="4"/>
        <v/>
      </c>
      <c r="L25" s="13" t="str">
        <f t="shared" si="5"/>
        <v/>
      </c>
      <c r="M25" s="14" t="str">
        <f t="shared" si="6"/>
        <v/>
      </c>
    </row>
    <row r="26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13" t="str">
        <f t="shared" si="4"/>
        <v/>
      </c>
      <c r="L26" s="13" t="str">
        <f t="shared" si="5"/>
        <v/>
      </c>
      <c r="M26" s="14" t="str">
        <f t="shared" si="6"/>
        <v/>
      </c>
    </row>
    <row r="27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13" t="str">
        <f t="shared" si="4"/>
        <v/>
      </c>
      <c r="L27" s="13" t="str">
        <f t="shared" si="5"/>
        <v/>
      </c>
      <c r="M27" s="14" t="str">
        <f t="shared" si="6"/>
        <v/>
      </c>
    </row>
    <row r="28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13" t="str">
        <f t="shared" si="4"/>
        <v/>
      </c>
      <c r="L28" s="13" t="str">
        <f t="shared" si="5"/>
        <v/>
      </c>
      <c r="M28" s="14" t="str">
        <f t="shared" si="6"/>
        <v/>
      </c>
    </row>
    <row r="29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13" t="str">
        <f t="shared" si="4"/>
        <v/>
      </c>
      <c r="L29" s="13" t="str">
        <f t="shared" si="5"/>
        <v/>
      </c>
      <c r="M29" s="14" t="str">
        <f t="shared" si="6"/>
        <v/>
      </c>
    </row>
    <row r="30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13" t="str">
        <f t="shared" si="4"/>
        <v/>
      </c>
      <c r="L30" s="13" t="str">
        <f t="shared" si="5"/>
        <v/>
      </c>
      <c r="M30" s="14" t="str">
        <f t="shared" si="6"/>
        <v/>
      </c>
    </row>
    <row r="31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13" t="str">
        <f t="shared" si="4"/>
        <v/>
      </c>
      <c r="L31" s="13" t="str">
        <f t="shared" si="5"/>
        <v/>
      </c>
      <c r="M31" s="14" t="str">
        <f t="shared" si="6"/>
        <v/>
      </c>
    </row>
    <row r="3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13" t="str">
        <f t="shared" si="4"/>
        <v/>
      </c>
      <c r="L32" s="13" t="str">
        <f t="shared" si="5"/>
        <v/>
      </c>
      <c r="M32" s="14" t="str">
        <f t="shared" si="6"/>
        <v/>
      </c>
    </row>
    <row r="33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13" t="str">
        <f t="shared" si="4"/>
        <v/>
      </c>
      <c r="L33" s="13" t="str">
        <f t="shared" si="5"/>
        <v/>
      </c>
      <c r="M33" s="14" t="str">
        <f t="shared" si="6"/>
        <v/>
      </c>
    </row>
    <row r="34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13" t="str">
        <f t="shared" si="4"/>
        <v/>
      </c>
      <c r="L34" s="13" t="str">
        <f t="shared" si="5"/>
        <v/>
      </c>
      <c r="M34" s="14" t="str">
        <f t="shared" si="6"/>
        <v/>
      </c>
    </row>
    <row r="3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13" t="str">
        <f t="shared" si="4"/>
        <v/>
      </c>
      <c r="L35" s="13" t="str">
        <f t="shared" si="5"/>
        <v/>
      </c>
      <c r="M35" s="14" t="str">
        <f t="shared" si="6"/>
        <v/>
      </c>
    </row>
    <row r="36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13" t="str">
        <f t="shared" si="4"/>
        <v/>
      </c>
      <c r="L36" s="13" t="str">
        <f t="shared" si="5"/>
        <v/>
      </c>
      <c r="M36" s="14" t="str">
        <f t="shared" si="6"/>
        <v/>
      </c>
    </row>
    <row r="37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13" t="str">
        <f t="shared" si="4"/>
        <v/>
      </c>
      <c r="L37" s="13" t="str">
        <f t="shared" si="5"/>
        <v/>
      </c>
      <c r="M37" s="14" t="str">
        <f t="shared" si="6"/>
        <v/>
      </c>
    </row>
    <row r="38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13" t="str">
        <f t="shared" si="4"/>
        <v/>
      </c>
      <c r="L38" s="13" t="str">
        <f t="shared" si="5"/>
        <v/>
      </c>
      <c r="M38" s="14" t="str">
        <f t="shared" si="6"/>
        <v/>
      </c>
    </row>
    <row r="39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13" t="str">
        <f t="shared" si="4"/>
        <v/>
      </c>
      <c r="L39" s="13" t="str">
        <f t="shared" si="5"/>
        <v/>
      </c>
      <c r="M39" s="14" t="str">
        <f t="shared" si="6"/>
        <v/>
      </c>
    </row>
    <row r="40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13" t="str">
        <f t="shared" si="4"/>
        <v/>
      </c>
      <c r="L40" s="13" t="str">
        <f t="shared" si="5"/>
        <v/>
      </c>
      <c r="M40" s="14" t="str">
        <f t="shared" si="6"/>
        <v/>
      </c>
    </row>
    <row r="41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13" t="str">
        <f t="shared" si="4"/>
        <v/>
      </c>
      <c r="L41" s="13" t="str">
        <f t="shared" si="5"/>
        <v/>
      </c>
      <c r="M41" s="14" t="str">
        <f t="shared" si="6"/>
        <v/>
      </c>
    </row>
    <row r="4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13" t="str">
        <f t="shared" si="4"/>
        <v/>
      </c>
      <c r="L42" s="13" t="str">
        <f t="shared" si="5"/>
        <v/>
      </c>
      <c r="M42" s="14" t="str">
        <f t="shared" si="6"/>
        <v/>
      </c>
    </row>
    <row r="4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13" t="str">
        <f t="shared" si="4"/>
        <v/>
      </c>
      <c r="L43" s="13" t="str">
        <f t="shared" si="5"/>
        <v/>
      </c>
      <c r="M43" s="14" t="str">
        <f t="shared" si="6"/>
        <v/>
      </c>
    </row>
    <row r="44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13" t="str">
        <f t="shared" si="4"/>
        <v/>
      </c>
      <c r="L44" s="13" t="str">
        <f t="shared" si="5"/>
        <v/>
      </c>
      <c r="M44" s="14" t="str">
        <f t="shared" si="6"/>
        <v/>
      </c>
    </row>
    <row r="4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13" t="str">
        <f t="shared" si="4"/>
        <v/>
      </c>
      <c r="L45" s="13" t="str">
        <f t="shared" si="5"/>
        <v/>
      </c>
      <c r="M45" s="14" t="str">
        <f t="shared" si="6"/>
        <v/>
      </c>
    </row>
    <row r="46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13" t="str">
        <f t="shared" si="4"/>
        <v/>
      </c>
      <c r="L46" s="13" t="str">
        <f t="shared" si="5"/>
        <v/>
      </c>
      <c r="M46" s="14" t="str">
        <f t="shared" si="6"/>
        <v/>
      </c>
    </row>
    <row r="47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13" t="str">
        <f t="shared" si="4"/>
        <v/>
      </c>
      <c r="L47" s="13" t="str">
        <f t="shared" si="5"/>
        <v/>
      </c>
      <c r="M47" s="14" t="str">
        <f t="shared" si="6"/>
        <v/>
      </c>
    </row>
    <row r="48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13" t="str">
        <f t="shared" si="4"/>
        <v/>
      </c>
      <c r="L48" s="13" t="str">
        <f t="shared" si="5"/>
        <v/>
      </c>
      <c r="M48" s="14" t="str">
        <f t="shared" si="6"/>
        <v/>
      </c>
    </row>
    <row r="49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13" t="str">
        <f t="shared" si="4"/>
        <v/>
      </c>
      <c r="L49" s="13" t="str">
        <f t="shared" si="5"/>
        <v/>
      </c>
      <c r="M49" s="14" t="str">
        <f t="shared" si="6"/>
        <v/>
      </c>
    </row>
    <row r="50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13" t="str">
        <f t="shared" si="4"/>
        <v/>
      </c>
      <c r="L50" s="13" t="str">
        <f t="shared" si="5"/>
        <v/>
      </c>
      <c r="M50" s="14" t="str">
        <f t="shared" si="6"/>
        <v/>
      </c>
    </row>
    <row r="51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13" t="str">
        <f t="shared" si="4"/>
        <v/>
      </c>
      <c r="L51" s="13" t="str">
        <f t="shared" si="5"/>
        <v/>
      </c>
      <c r="M51" s="14" t="str">
        <f t="shared" si="6"/>
        <v/>
      </c>
    </row>
    <row r="5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13" t="str">
        <f t="shared" si="4"/>
        <v/>
      </c>
      <c r="L52" s="13" t="str">
        <f t="shared" si="5"/>
        <v/>
      </c>
      <c r="M52" s="14" t="str">
        <f t="shared" si="6"/>
        <v/>
      </c>
    </row>
    <row r="53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13" t="str">
        <f t="shared" si="4"/>
        <v/>
      </c>
      <c r="L53" s="13" t="str">
        <f t="shared" si="5"/>
        <v/>
      </c>
      <c r="M53" s="14" t="str">
        <f t="shared" si="6"/>
        <v/>
      </c>
    </row>
    <row r="54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13" t="str">
        <f t="shared" si="4"/>
        <v/>
      </c>
      <c r="L54" s="13" t="str">
        <f t="shared" si="5"/>
        <v/>
      </c>
      <c r="M54" s="14" t="str">
        <f t="shared" si="6"/>
        <v/>
      </c>
    </row>
    <row r="5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13" t="str">
        <f t="shared" si="4"/>
        <v/>
      </c>
      <c r="L55" s="13" t="str">
        <f t="shared" si="5"/>
        <v/>
      </c>
      <c r="M55" s="14" t="str">
        <f t="shared" si="6"/>
        <v/>
      </c>
    </row>
    <row r="56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13" t="str">
        <f t="shared" si="4"/>
        <v/>
      </c>
      <c r="L56" s="13" t="str">
        <f t="shared" si="5"/>
        <v/>
      </c>
      <c r="M56" s="14" t="str">
        <f t="shared" si="6"/>
        <v/>
      </c>
    </row>
    <row r="57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13" t="str">
        <f t="shared" si="4"/>
        <v/>
      </c>
      <c r="L57" s="13" t="str">
        <f t="shared" si="5"/>
        <v/>
      </c>
      <c r="M57" s="14" t="str">
        <f t="shared" si="6"/>
        <v/>
      </c>
    </row>
    <row r="58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13" t="str">
        <f t="shared" si="4"/>
        <v/>
      </c>
      <c r="L58" s="13" t="str">
        <f t="shared" si="5"/>
        <v/>
      </c>
      <c r="M58" s="14" t="str">
        <f t="shared" si="6"/>
        <v/>
      </c>
    </row>
    <row r="59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13" t="str">
        <f t="shared" si="4"/>
        <v/>
      </c>
      <c r="L59" s="13" t="str">
        <f t="shared" si="5"/>
        <v/>
      </c>
      <c r="M59" s="14" t="str">
        <f t="shared" si="6"/>
        <v/>
      </c>
    </row>
    <row r="60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13" t="str">
        <f t="shared" si="4"/>
        <v/>
      </c>
      <c r="L60" s="13" t="str">
        <f t="shared" si="5"/>
        <v/>
      </c>
      <c r="M60" s="14" t="str">
        <f t="shared" si="6"/>
        <v/>
      </c>
    </row>
    <row r="61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13" t="str">
        <f t="shared" si="4"/>
        <v/>
      </c>
      <c r="L61" s="13" t="str">
        <f t="shared" si="5"/>
        <v/>
      </c>
      <c r="M61" s="14" t="str">
        <f t="shared" si="6"/>
        <v/>
      </c>
    </row>
    <row r="62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13" t="str">
        <f t="shared" si="4"/>
        <v/>
      </c>
      <c r="L62" s="13" t="str">
        <f t="shared" si="5"/>
        <v/>
      </c>
      <c r="M62" s="14" t="str">
        <f t="shared" si="6"/>
        <v/>
      </c>
    </row>
    <row r="63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13" t="str">
        <f t="shared" si="4"/>
        <v/>
      </c>
      <c r="L63" s="13" t="str">
        <f t="shared" si="5"/>
        <v/>
      </c>
      <c r="M63" s="14" t="str">
        <f t="shared" si="6"/>
        <v/>
      </c>
    </row>
  </sheetData>
  <mergeCells count="1">
    <mergeCell ref="A1:M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lessThan" id="{B1EE45EC-D3B8-4EC4-BF42-CBB301E24330}">
            <xm:f>0</xm:f>
            <x14:dxf>
              <font>
                <color rgb="FFC00000"/>
              </font>
            </x14:dxf>
          </x14:cfRule>
          <xm:sqref>M4:M63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2026-10-18T16:02:52Z</dcterms:modified>
</cp:coreProperties>
</file>